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4TO TRIMESTRE\4to TRIMESTRE trimestral\"/>
    </mc:Choice>
  </mc:AlternateContent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0" yWindow="0" windowWidth="19200" windowHeight="10995"/>
  </bookViews>
  <sheets>
    <sheet name="FFONDOS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<sst xmlns="http://schemas.openxmlformats.org/spreadsheetml/2006/main" count="49" uniqueCount="40">
  <si>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</si>
  <si>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</si>
  <si>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</si>
  <si>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</si>
  <si>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</si>
  <si>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</si>
  <si>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</si>
  <si>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</si>
  <si>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</si>
  <si>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</si>
  <si>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</si>
  <si>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</si>
  <si>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</si>
  <si>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</si>
  <si>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</si>
  <si>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</si>
  <si>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</si>
  <si>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</si>
  <si>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</si>
  <si>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</si>
  <si>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</si>
  <si>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</si>
  <si>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</si>
  <si>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</si>
  <si>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</si>
  <si>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</si>
  <si>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</si>
  <si>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</si>
  <si>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</si>
  <si>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</si>
  <si>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</si>
  <si>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</si>
  <si>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</si>
  <si>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</si>
  <si>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</si>
  <si>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</si>
  <si>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</si>
  <si>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</si>
  <si>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Del 01 de octubre del 2021 al 31 de diciembre del 2021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</si>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</sst>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Protection="1"/>
    <xf numFmtId="0" fontId="6" fillId="0" borderId="0" xfId="0" applyFont="1" applyProtection="1"/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right" vertical="center"/>
    </xf>
    <xf numFmtId="4" fontId="1" fillId="0" borderId="10" xfId="0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left" vertical="center" indent="2"/>
    </xf>
    <xf numFmtId="0" fontId="4" fillId="0" borderId="5" xfId="0" applyFont="1" applyBorder="1" applyAlignment="1" applyProtection="1">
      <alignment horizontal="left" vertical="center" indent="3"/>
    </xf>
    <xf numFmtId="0" fontId="4" fillId="0" borderId="5" xfId="0" applyFont="1" applyBorder="1" applyAlignment="1" applyProtection="1">
      <alignment horizontal="left" vertical="center" wrapText="1" indent="3"/>
    </xf>
    <xf numFmtId="0" fontId="4" fillId="0" borderId="5" xfId="0" applyFont="1" applyBorder="1" applyAlignment="1" applyProtection="1">
      <alignment horizontal="left" vertical="center" wrapText="1" indent="2"/>
    </xf>
    <xf numFmtId="0" fontId="1" fillId="0" borderId="5" xfId="0" applyFont="1" applyBorder="1" applyAlignment="1" applyProtection="1">
      <alignment horizontal="left" vertical="center" wrapText="1" indent="4"/>
    </xf>
    <xf numFmtId="4" fontId="6" fillId="0" borderId="7" xfId="0" applyNumberFormat="1" applyFont="1" applyFill="1" applyBorder="1" applyAlignment="1" applyProtection="1">
      <alignment horizontal="center" vertical="center"/>
    </xf>
    <xf numFmtId="4" fontId="4" fillId="0" borderId="11" xfId="0" applyNumberFormat="1" applyFont="1" applyBorder="1" applyAlignment="1" applyProtection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Fill="1" applyBorder="1" applyAlignment="1" applyProtection="1">
      <alignment horizontal="right" vertical="center"/>
      <protection locked="0"/>
    </xf>
    <xf numFmtId="4" fontId="4" fillId="0" borderId="11" xfId="0" applyNumberFormat="1" applyFont="1" applyFill="1" applyBorder="1" applyAlignment="1" applyProtection="1">
      <alignment horizontal="right" vertical="center"/>
    </xf>
    <xf numFmtId="4" fontId="1" fillId="0" borderId="11" xfId="0" applyNumberFormat="1" applyFont="1" applyFill="1" applyBorder="1" applyAlignment="1" applyProtection="1">
      <alignment horizontal="right"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/>
    </xf>
    <xf numFmtId="4" fontId="1" fillId="0" borderId="11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 wrapText="1"/>
    </xf>
    <xf numFmtId="49" fontId="1" fillId="2" borderId="12" xfId="0" applyNumberFormat="1" applyFont="1" applyFill="1" applyBorder="1" applyAlignment="1" applyProtection="1">
      <alignment horizontal="center" vertical="center"/>
    </xf>
    <xf numFmtId="49" fontId="1" fillId="2" borderId="10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 indent="3"/>
    </xf>
    <xf numFmtId="0" fontId="7" fillId="0" borderId="5" xfId="0" applyFont="1" applyBorder="1" applyAlignment="1" applyProtection="1">
      <alignment horizontal="left" vertical="center" indent="2"/>
    </xf>
    <xf numFmtId="0" fontId="7" fillId="0" borderId="5" xfId="0" applyFont="1" applyBorder="1" applyAlignment="1" applyProtection="1">
      <alignment horizontal="left" vertical="center" indent="4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  <protection locked="0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2" fillId="0" borderId="6" xfId="0" applyNumberFormat="1" applyFont="1" applyBorder="1" applyProtection="1"/>
    <xf numFmtId="49" fontId="1" fillId="2" borderId="7" xfId="0" applyNumberFormat="1" applyFont="1" applyFill="1" applyBorder="1" applyAlignment="1" applyProtection="1">
      <alignment horizontal="center" vertical="center"/>
    </xf>
    <xf numFmtId="49" fontId="1" fillId="2" borderId="8" xfId="0" applyNumberFormat="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 applyProtection="1">
      <alignment horizontal="center" vertical="center"/>
    </xf>
    <xf numFmtId="49" fontId="1" fillId="2" borderId="0" xfId="0" applyNumberFormat="1" applyFont="1" applyFill="1" applyBorder="1" applyAlignment="1" applyProtection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FONDOS">
    <pageSetUpPr fitToPage="1"/>
  </sheetPr>
  <dimension ref="B1:G76"/>
  <sheetViews>
    <sheetView tabSelected="1" zoomScale="80" zoomScaleNormal="80" workbookViewId="0">
      <selection activeCell="B3" sqref="B3:G3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3" t="s">
        <v>39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38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25085523</v>
      </c>
      <c r="D15" s="27">
        <v>282807.06</v>
      </c>
      <c r="E15" s="21">
        <f t="shared" si="0"/>
        <v>25368330.059999999</v>
      </c>
      <c r="F15" s="27">
        <v>302792.05</v>
      </c>
      <c r="G15" s="20">
        <v>624930.05000000005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25190000</v>
      </c>
      <c r="D17" s="27">
        <v>25190476.190000001</v>
      </c>
      <c r="E17" s="21">
        <f t="shared" si="0"/>
        <v>50380476.189999998</v>
      </c>
      <c r="F17" s="27">
        <v>6297976.25</v>
      </c>
      <c r="G17" s="20">
        <v>6297976.25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50275523</v>
      </c>
      <c r="D20" s="28">
        <f>SUM(D9:D18)</f>
        <v>25473283.25</v>
      </c>
      <c r="E20" s="22">
        <f>C20+D20</f>
        <v>75748806.25</v>
      </c>
      <c r="F20" s="28">
        <f>SUM(F9:F18)</f>
        <v>6600768.2999999998</v>
      </c>
      <c r="G20" s="22">
        <f>SUM(G9:G18)</f>
        <v>6922906.2999999998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31913670</v>
      </c>
      <c r="D26" s="20">
        <v>0</v>
      </c>
      <c r="E26" s="21">
        <f t="shared" ref="E26:E34" si="1">C26+D26</f>
        <v>31913670</v>
      </c>
      <c r="F26" s="20">
        <v>9212838.5</v>
      </c>
      <c r="G26" s="38">
        <v>9212838.5</v>
      </c>
    </row>
    <row r="27" spans="2:7" ht="12" customHeight="1" x14ac:dyDescent="0.2">
      <c r="B27" s="32" t="s">
        <v>12</v>
      </c>
      <c r="C27" s="20">
        <v>2049000</v>
      </c>
      <c r="D27" s="20">
        <v>-31900</v>
      </c>
      <c r="E27" s="21">
        <f t="shared" si="1"/>
        <v>2017100</v>
      </c>
      <c r="F27" s="20">
        <v>543872.43000000005</v>
      </c>
      <c r="G27" s="38">
        <v>543872.43000000005</v>
      </c>
    </row>
    <row r="28" spans="2:7" x14ac:dyDescent="0.2">
      <c r="B28" s="32" t="s">
        <v>13</v>
      </c>
      <c r="C28" s="20">
        <v>2710000</v>
      </c>
      <c r="D28" s="20">
        <v>-484820</v>
      </c>
      <c r="E28" s="21">
        <f t="shared" si="1"/>
        <v>2225180</v>
      </c>
      <c r="F28" s="20">
        <v>429908.54</v>
      </c>
      <c r="G28" s="38">
        <v>429908.54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0</v>
      </c>
      <c r="G29" s="38">
        <v>0</v>
      </c>
    </row>
    <row r="30" spans="2:7" x14ac:dyDescent="0.2">
      <c r="B30" s="32" t="s">
        <v>15</v>
      </c>
      <c r="C30" s="20">
        <v>250000</v>
      </c>
      <c r="D30" s="20">
        <v>0</v>
      </c>
      <c r="E30" s="21">
        <f t="shared" si="1"/>
        <v>250000</v>
      </c>
      <c r="F30" s="20">
        <v>56307.23</v>
      </c>
      <c r="G30" s="38">
        <v>56307.23</v>
      </c>
    </row>
    <row r="31" spans="2:7" x14ac:dyDescent="0.2">
      <c r="B31" s="32" t="s">
        <v>16</v>
      </c>
      <c r="C31" s="20">
        <v>13352853</v>
      </c>
      <c r="D31" s="20">
        <v>537600</v>
      </c>
      <c r="E31" s="21">
        <f t="shared" si="1"/>
        <v>13890453</v>
      </c>
      <c r="F31" s="20">
        <v>95700</v>
      </c>
      <c r="G31" s="38">
        <v>95700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50275523</v>
      </c>
      <c r="D36" s="22">
        <f>SUM(D26:D34)</f>
        <v>20880</v>
      </c>
      <c r="E36" s="22">
        <f>SUM(E26:E34)</f>
        <v>50296403</v>
      </c>
      <c r="F36" s="22">
        <f>SUM(F26:F34)</f>
        <v>10338626.699999999</v>
      </c>
      <c r="G36" s="39">
        <f>SUM(G26:G34)</f>
        <v>10338626.699999999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25452403.25</v>
      </c>
      <c r="E38" s="8">
        <f>D38+C38</f>
        <v>25452403.25</v>
      </c>
      <c r="F38" s="8">
        <f>F20-F36</f>
        <v>-3737858.3999999994</v>
      </c>
      <c r="G38" s="9">
        <f>G20-G36</f>
        <v>-3415720.3999999994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2020-01-23T20:49:44Z</cp:lastPrinted>
  <dcterms:created xsi:type="dcterms:W3CDTF">2019-12-11T17:18:27Z</dcterms:created>
  <dcterms:modified xsi:type="dcterms:W3CDTF">2022-01-18T20:42:18Z</dcterms:modified>
</cp:coreProperties>
</file>